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684E577E-3D46-4759-AE4D-8B56ED7C9E0D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BRTC" sheetId="1" r:id="rId1"/>
  </sheets>
  <definedNames>
    <definedName name="_xlnm._FilterDatabase" localSheetId="0" hidden="1">BRTC!$A$13:$J$24</definedName>
    <definedName name="_xlnm.Print_Area" localSheetId="0">BRTC!$A$1:$J$46</definedName>
    <definedName name="_xlnm.Print_Titles" localSheetId="0">BRTC!$1:$13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C17" i="1"/>
  <c r="C34" i="1"/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E7F33D8C-9AD4-44FB-9594-1CCDA1FE28B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</commentList>
</comments>
</file>

<file path=xl/sharedStrings.xml><?xml version="1.0" encoding="utf-8"?>
<sst xmlns="http://schemas.openxmlformats.org/spreadsheetml/2006/main" count="80" uniqueCount="52">
  <si>
    <t>INST:</t>
  </si>
  <si>
    <t>Item No.</t>
  </si>
  <si>
    <t># of Positions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</si>
  <si>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</si>
  <si>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</si>
  <si>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</si>
  <si>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</si>
  <si>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</si>
  <si>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</si>
  <si>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</si>
  <si>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</si>
  <si>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</si>
  <si>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</si>
  <si>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</si>
  <si>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Adult Education</t>
  </si>
  <si>
    <t>Project/Program Director</t>
  </si>
  <si>
    <t>Black River Technical College</t>
  </si>
  <si>
    <t>Project/Program Manager</t>
  </si>
  <si>
    <t>Coordinator of Community Relations</t>
  </si>
  <si>
    <t>Faculty</t>
  </si>
  <si>
    <t>Student Affairs</t>
  </si>
  <si>
    <t>Development-Temporary Assistance to Needy Families (TANF)</t>
  </si>
  <si>
    <t xml:space="preserve">ADHE ASSISTANT DIRECTOR          </t>
  </si>
  <si>
    <t>Instructor - Nursing/Resp. Therapy</t>
  </si>
  <si>
    <t>100% Federal - Dept. of Health &amp; Human Services</t>
  </si>
  <si>
    <t xml:space="preserve">100% Grant - Adult Education Funds </t>
  </si>
  <si>
    <t xml:space="preserve">100% Grant - Office of Skills Development </t>
  </si>
  <si>
    <t>Academic Affairs</t>
  </si>
  <si>
    <t>100% Federal - Higher Education Emergency Relief Fund</t>
  </si>
  <si>
    <t>Distance Education</t>
  </si>
  <si>
    <t xml:space="preserve">Nursing Faculty </t>
  </si>
  <si>
    <t>Allied Health</t>
  </si>
  <si>
    <t>Computer Support Technician</t>
  </si>
  <si>
    <t>100% Grant - Office of Skills Development</t>
  </si>
  <si>
    <t>100% Federal - Carl Perkins</t>
  </si>
  <si>
    <t>100% Grant - Adult Education</t>
  </si>
  <si>
    <t>100% Federal - Higher Education Emergency Relief Funds (HEERF) II Coronavirus Response and Relief Supplemental Appropriations Act (CRRSA) Grant</t>
  </si>
  <si>
    <t>Computer Services and Distance Education</t>
  </si>
  <si>
    <t>Law Enforcement Academy (LETA)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</si>
  <si>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</si>
  <si>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</si>
  <si>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</si>
  <si>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</si>
  <si>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</si>
  <si>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</si>
  <si>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</si>
  <si>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</si>
  <si>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Counselor</t>
  </si>
  <si>
    <t>Administrative Specialist II</t>
  </si>
  <si>
    <t>100% Federal - Arkansas State Police Highway Safety Office</t>
  </si>
  <si>
    <t>75% Grant - Adult Education-Temporary Assistance for Needy Families (TANF)/25% Federal - Direct &amp; Equitable( D&amp;E)</t>
  </si>
  <si>
    <t>85% Grant - Delta Rural Authorities/15% Gift - St. Bernard's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</si>
</sst>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6" xfId="1" applyBorder="1" applyAlignment="1">
      <alignment horizontal="left"/>
    </xf>
    <xf numFmtId="0" fontId="1" fillId="0" borderId="6" xfId="2" applyBorder="1" applyAlignment="1">
      <alignment horizontal="left"/>
    </xf>
    <xf numFmtId="0" fontId="1" fillId="0" borderId="0" xfId="1" applyAlignment="1">
      <alignment horizontal="right"/>
    </xf>
    <xf numFmtId="0" fontId="7" fillId="0" borderId="3" xfId="1" applyFont="1" applyBorder="1" applyAlignment="1">
      <alignment horizontal="left" wrapText="1"/>
    </xf>
    <xf numFmtId="0" fontId="1" fillId="0" borderId="6" xfId="1" applyBorder="1" applyAlignment="1">
      <alignment horizontal="left" wrapText="1"/>
    </xf>
    <xf numFmtId="0" fontId="1" fillId="0" borderId="3" xfId="2" applyBorder="1" applyAlignment="1">
      <alignment horizontal="left"/>
    </xf>
    <xf numFmtId="0" fontId="1" fillId="0" borderId="0" xfId="0" applyFont="1"/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3" xfId="0" applyFont="1" applyBorder="1"/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zoomScaleNormal="100" workbookViewId="0">
      <selection activeCell="E32" sqref="E3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5703125" style="1" customWidth="1"/>
    <col min="8" max="8" width="2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16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44</v>
      </c>
      <c r="F6" s="17" t="s">
        <v>10</v>
      </c>
      <c r="G6" s="15"/>
    </row>
    <row r="7" spans="1:10" ht="15.75" x14ac:dyDescent="0.25">
      <c r="A7" s="2"/>
      <c r="B7" s="1" t="s">
        <v>43</v>
      </c>
      <c r="C7" s="3">
        <f>C34</f>
        <v>27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1" t="s">
        <v>45</v>
      </c>
    </row>
    <row r="11" spans="1:10" ht="15.75" customHeight="1" x14ac:dyDescent="0.25">
      <c r="D11" s="31" t="s">
        <v>44</v>
      </c>
      <c r="E11" s="31"/>
      <c r="H11" s="2"/>
    </row>
    <row r="12" spans="1:10" ht="15.75" customHeight="1" x14ac:dyDescent="0.2">
      <c r="A12" s="31" t="s">
        <v>1</v>
      </c>
      <c r="B12" s="31" t="s">
        <v>4</v>
      </c>
      <c r="C12" s="31" t="s">
        <v>2</v>
      </c>
      <c r="D12" s="31"/>
      <c r="E12" s="31"/>
      <c r="F12" s="31" t="s">
        <v>39</v>
      </c>
      <c r="G12" s="31" t="s">
        <v>40</v>
      </c>
      <c r="H12" s="31" t="s">
        <v>46</v>
      </c>
    </row>
    <row r="13" spans="1:10" ht="15.75" customHeight="1" x14ac:dyDescent="0.25">
      <c r="A13" s="32"/>
      <c r="B13" s="32"/>
      <c r="C13" s="32"/>
      <c r="D13" s="32"/>
      <c r="E13" s="32"/>
      <c r="F13" s="32"/>
      <c r="G13" s="32"/>
      <c r="H13" s="32"/>
      <c r="I13" s="32" t="s">
        <v>41</v>
      </c>
      <c r="J13" s="32"/>
    </row>
    <row r="14" spans="1:10" s="5" customFormat="1" ht="25.5" x14ac:dyDescent="0.2">
      <c r="A14" s="8">
        <v>1</v>
      </c>
      <c r="B14" s="12" t="s">
        <v>15</v>
      </c>
      <c r="C14" s="8">
        <v>1</v>
      </c>
      <c r="D14" s="9">
        <v>107462.71365016756</v>
      </c>
      <c r="E14" s="12" t="s">
        <v>24</v>
      </c>
      <c r="F14" s="12" t="s">
        <v>21</v>
      </c>
      <c r="G14" s="10"/>
      <c r="H14" s="10"/>
      <c r="I14" s="27"/>
      <c r="J14" s="28"/>
    </row>
    <row r="15" spans="1:10" ht="25.5" x14ac:dyDescent="0.2">
      <c r="A15" s="8">
        <v>2</v>
      </c>
      <c r="B15" s="7" t="s">
        <v>17</v>
      </c>
      <c r="C15" s="8">
        <v>1</v>
      </c>
      <c r="D15" s="9">
        <v>91697.027148876092</v>
      </c>
      <c r="E15" s="12" t="s">
        <v>24</v>
      </c>
      <c r="F15" s="12" t="s">
        <v>21</v>
      </c>
      <c r="G15" s="10"/>
      <c r="H15" s="10"/>
      <c r="I15" s="27"/>
      <c r="J15" s="28"/>
    </row>
    <row r="16" spans="1:10" ht="25.5" x14ac:dyDescent="0.2">
      <c r="A16" s="8">
        <v>3</v>
      </c>
      <c r="B16" s="7" t="s">
        <v>18</v>
      </c>
      <c r="C16" s="8">
        <v>1</v>
      </c>
      <c r="D16" s="9">
        <v>95200.302293122048</v>
      </c>
      <c r="E16" s="12" t="s">
        <v>24</v>
      </c>
      <c r="F16" s="12" t="s">
        <v>21</v>
      </c>
      <c r="G16" s="10"/>
      <c r="H16" s="10"/>
      <c r="I16" s="27"/>
      <c r="J16" s="28"/>
    </row>
    <row r="17" spans="1:10" ht="25.5" x14ac:dyDescent="0.2">
      <c r="A17" s="8">
        <v>4</v>
      </c>
      <c r="B17" s="12" t="s">
        <v>19</v>
      </c>
      <c r="C17" s="8">
        <f>1+1</f>
        <v>2</v>
      </c>
      <c r="D17" s="9">
        <v>100849.63340115908</v>
      </c>
      <c r="E17" s="12" t="s">
        <v>49</v>
      </c>
      <c r="F17" s="12" t="s">
        <v>38</v>
      </c>
      <c r="G17" s="10"/>
      <c r="H17" s="10"/>
      <c r="I17" s="27"/>
      <c r="J17" s="28"/>
    </row>
    <row r="18" spans="1:10" x14ac:dyDescent="0.2">
      <c r="A18" s="8">
        <v>5</v>
      </c>
      <c r="B18" s="7" t="s">
        <v>3</v>
      </c>
      <c r="C18" s="8">
        <f>1+1+1+1</f>
        <v>4</v>
      </c>
      <c r="D18" s="9">
        <v>82778.372490130088</v>
      </c>
      <c r="E18" s="12" t="s">
        <v>33</v>
      </c>
      <c r="F18" s="23" t="s">
        <v>20</v>
      </c>
      <c r="G18" s="10"/>
      <c r="H18" s="10"/>
      <c r="I18" s="27"/>
      <c r="J18" s="28"/>
    </row>
    <row r="19" spans="1:10" x14ac:dyDescent="0.2">
      <c r="A19" s="8">
        <v>6</v>
      </c>
      <c r="B19" s="20" t="s">
        <v>19</v>
      </c>
      <c r="C19" s="8">
        <f>5</f>
        <v>5</v>
      </c>
      <c r="D19" s="9">
        <v>100849.63340115908</v>
      </c>
      <c r="E19" s="20" t="s">
        <v>25</v>
      </c>
      <c r="F19" s="20" t="s">
        <v>14</v>
      </c>
      <c r="G19" s="10"/>
      <c r="H19" s="10"/>
      <c r="I19" s="27"/>
      <c r="J19" s="28"/>
    </row>
    <row r="20" spans="1:10" x14ac:dyDescent="0.2">
      <c r="A20" s="8">
        <v>7</v>
      </c>
      <c r="B20" s="20" t="s">
        <v>19</v>
      </c>
      <c r="C20" s="8">
        <v>1</v>
      </c>
      <c r="D20" s="9">
        <v>100849.63340115908</v>
      </c>
      <c r="E20" s="20" t="s">
        <v>25</v>
      </c>
      <c r="F20" s="20" t="s">
        <v>14</v>
      </c>
      <c r="G20" s="10"/>
      <c r="H20" s="10"/>
      <c r="I20" s="27"/>
      <c r="J20" s="28"/>
    </row>
    <row r="21" spans="1:10" s="5" customFormat="1" ht="38.25" x14ac:dyDescent="0.2">
      <c r="A21" s="8">
        <v>8</v>
      </c>
      <c r="B21" s="20" t="s">
        <v>3</v>
      </c>
      <c r="C21" s="8">
        <v>1</v>
      </c>
      <c r="D21" s="9">
        <v>82778.372490130088</v>
      </c>
      <c r="E21" s="12" t="s">
        <v>50</v>
      </c>
      <c r="F21" s="20" t="s">
        <v>14</v>
      </c>
      <c r="G21" s="10"/>
      <c r="H21" s="10"/>
      <c r="I21" s="27"/>
      <c r="J21" s="28"/>
    </row>
    <row r="22" spans="1:10" x14ac:dyDescent="0.2">
      <c r="A22" s="8">
        <v>9</v>
      </c>
      <c r="B22" s="21" t="s">
        <v>15</v>
      </c>
      <c r="C22" s="8">
        <v>1</v>
      </c>
      <c r="D22" s="9">
        <v>109504.34267232493</v>
      </c>
      <c r="E22" s="7" t="s">
        <v>26</v>
      </c>
      <c r="F22" s="20" t="s">
        <v>27</v>
      </c>
      <c r="G22" s="10"/>
      <c r="H22" s="10"/>
      <c r="I22" s="27"/>
      <c r="J22" s="28"/>
    </row>
    <row r="23" spans="1:10" x14ac:dyDescent="0.2">
      <c r="A23" s="8">
        <v>10</v>
      </c>
      <c r="B23" s="21" t="s">
        <v>3</v>
      </c>
      <c r="C23" s="8">
        <v>1</v>
      </c>
      <c r="D23" s="9">
        <v>82778.372490130088</v>
      </c>
      <c r="E23" s="20" t="s">
        <v>34</v>
      </c>
      <c r="F23" s="20" t="s">
        <v>29</v>
      </c>
      <c r="G23" s="10"/>
      <c r="H23" s="10"/>
      <c r="I23" s="27"/>
      <c r="J23" s="28"/>
    </row>
    <row r="24" spans="1:10" ht="25.5" x14ac:dyDescent="0.2">
      <c r="A24" s="8">
        <v>11</v>
      </c>
      <c r="B24" s="21" t="s">
        <v>23</v>
      </c>
      <c r="C24" s="8">
        <v>1</v>
      </c>
      <c r="D24" s="9">
        <v>108947.95779282352</v>
      </c>
      <c r="E24" s="24" t="s">
        <v>28</v>
      </c>
      <c r="F24" s="20" t="s">
        <v>30</v>
      </c>
      <c r="G24" s="10"/>
      <c r="H24" s="10"/>
      <c r="I24" s="27"/>
      <c r="J24" s="28"/>
    </row>
    <row r="25" spans="1:10" ht="25.5" x14ac:dyDescent="0.2">
      <c r="A25" s="8">
        <v>12</v>
      </c>
      <c r="B25" s="21" t="s">
        <v>19</v>
      </c>
      <c r="C25" s="8">
        <v>1</v>
      </c>
      <c r="D25" s="9">
        <v>100849.63340115908</v>
      </c>
      <c r="E25" s="12" t="s">
        <v>28</v>
      </c>
      <c r="F25" s="20" t="s">
        <v>31</v>
      </c>
      <c r="G25" s="10"/>
      <c r="H25" s="10"/>
      <c r="I25" s="27"/>
      <c r="J25" s="28"/>
    </row>
    <row r="26" spans="1:10" x14ac:dyDescent="0.2">
      <c r="A26" s="8">
        <v>13</v>
      </c>
      <c r="B26" s="25" t="s">
        <v>3</v>
      </c>
      <c r="C26" s="8">
        <v>1</v>
      </c>
      <c r="D26" s="9">
        <v>82778.372490130088</v>
      </c>
      <c r="E26" s="12" t="s">
        <v>35</v>
      </c>
      <c r="F26" s="20" t="s">
        <v>14</v>
      </c>
      <c r="G26" s="10"/>
      <c r="H26" s="10"/>
      <c r="I26" s="27"/>
      <c r="J26" s="28"/>
    </row>
    <row r="27" spans="1:10" ht="51" x14ac:dyDescent="0.2">
      <c r="A27" s="8">
        <v>14</v>
      </c>
      <c r="B27" s="26" t="s">
        <v>32</v>
      </c>
      <c r="C27" s="8">
        <v>1</v>
      </c>
      <c r="D27" s="9">
        <v>60932.22</v>
      </c>
      <c r="E27" s="12" t="s">
        <v>36</v>
      </c>
      <c r="F27" s="20" t="s">
        <v>37</v>
      </c>
      <c r="G27" s="10"/>
      <c r="H27" s="10"/>
      <c r="I27" s="27"/>
      <c r="J27" s="28"/>
    </row>
    <row r="28" spans="1:10" ht="51" x14ac:dyDescent="0.2">
      <c r="A28" s="8">
        <v>15</v>
      </c>
      <c r="B28" s="33" t="s">
        <v>47</v>
      </c>
      <c r="C28" s="8">
        <v>1</v>
      </c>
      <c r="D28" s="9">
        <v>115471.60799721992</v>
      </c>
      <c r="E28" s="12" t="s">
        <v>36</v>
      </c>
      <c r="F28" s="20" t="s">
        <v>20</v>
      </c>
      <c r="G28" s="10"/>
      <c r="H28" s="10"/>
      <c r="I28" s="27"/>
      <c r="J28" s="28"/>
    </row>
    <row r="29" spans="1:10" ht="25.5" x14ac:dyDescent="0.2">
      <c r="A29" s="8">
        <v>15</v>
      </c>
      <c r="B29" s="33" t="s">
        <v>23</v>
      </c>
      <c r="C29" s="8">
        <v>2</v>
      </c>
      <c r="D29" s="9">
        <v>108947.95779282352</v>
      </c>
      <c r="E29" s="12" t="s">
        <v>51</v>
      </c>
      <c r="F29" s="20" t="s">
        <v>31</v>
      </c>
      <c r="G29" s="10"/>
      <c r="H29" s="10"/>
      <c r="I29" s="27"/>
      <c r="J29" s="28"/>
    </row>
    <row r="30" spans="1:10" ht="25.5" customHeight="1" x14ac:dyDescent="0.2">
      <c r="A30" s="8">
        <v>15</v>
      </c>
      <c r="B30" s="26" t="s">
        <v>23</v>
      </c>
      <c r="C30" s="8">
        <v>1</v>
      </c>
      <c r="D30" s="9">
        <v>108947.95779282352</v>
      </c>
      <c r="E30" s="12" t="s">
        <v>51</v>
      </c>
      <c r="F30" s="20" t="s">
        <v>31</v>
      </c>
      <c r="G30" s="10"/>
      <c r="H30" s="10"/>
      <c r="I30" s="27"/>
      <c r="J30" s="28"/>
    </row>
    <row r="31" spans="1:10" x14ac:dyDescent="0.2">
      <c r="A31" s="8">
        <v>15</v>
      </c>
      <c r="B31" s="7" t="s">
        <v>48</v>
      </c>
      <c r="C31" s="8">
        <v>1</v>
      </c>
      <c r="D31" s="9">
        <v>48155.350000000006</v>
      </c>
      <c r="E31" s="12" t="s">
        <v>25</v>
      </c>
      <c r="F31" s="7" t="s">
        <v>14</v>
      </c>
      <c r="G31" s="10"/>
      <c r="H31" s="10"/>
      <c r="I31" s="27"/>
      <c r="J31" s="28"/>
    </row>
    <row r="34" spans="2:7" ht="13.5" thickBot="1" x14ac:dyDescent="0.25">
      <c r="C34" s="14">
        <f>SUM(C14:C33)</f>
        <v>27</v>
      </c>
    </row>
    <row r="35" spans="2:7" ht="13.5" thickTop="1" x14ac:dyDescent="0.2">
      <c r="E35" s="1"/>
    </row>
    <row r="36" spans="2:7" x14ac:dyDescent="0.2">
      <c r="E36" s="1" t="s">
        <v>11</v>
      </c>
    </row>
    <row r="37" spans="2:7" x14ac:dyDescent="0.2">
      <c r="E37" s="1"/>
    </row>
    <row r="38" spans="2:7" x14ac:dyDescent="0.2">
      <c r="B38" s="1" t="s">
        <v>5</v>
      </c>
      <c r="C38" s="22" t="s">
        <v>6</v>
      </c>
      <c r="E38" s="1"/>
      <c r="F38" s="1" t="s">
        <v>8</v>
      </c>
      <c r="G38" s="22" t="s">
        <v>6</v>
      </c>
    </row>
    <row r="39" spans="2:7" x14ac:dyDescent="0.2">
      <c r="E39" s="1"/>
    </row>
    <row r="40" spans="2:7" x14ac:dyDescent="0.2">
      <c r="B40" s="18"/>
      <c r="C40" s="19"/>
      <c r="E40" s="1"/>
      <c r="F40" s="18"/>
      <c r="G40" s="19"/>
    </row>
    <row r="41" spans="2:7" x14ac:dyDescent="0.2">
      <c r="E41" s="1"/>
    </row>
    <row r="42" spans="2:7" x14ac:dyDescent="0.2">
      <c r="E42" s="1"/>
    </row>
    <row r="43" spans="2:7" x14ac:dyDescent="0.2">
      <c r="E43" s="1"/>
    </row>
    <row r="44" spans="2:7" x14ac:dyDescent="0.2">
      <c r="B44" s="1" t="s">
        <v>7</v>
      </c>
      <c r="C44" s="22" t="s">
        <v>6</v>
      </c>
      <c r="E44" s="1"/>
      <c r="F44" s="1" t="s">
        <v>22</v>
      </c>
      <c r="G44" s="22" t="s">
        <v>6</v>
      </c>
    </row>
    <row r="45" spans="2:7" x14ac:dyDescent="0.2">
      <c r="E45" s="1"/>
    </row>
    <row r="46" spans="2:7" x14ac:dyDescent="0.2">
      <c r="B46" s="4"/>
      <c r="C46" s="16"/>
      <c r="E46" s="1"/>
      <c r="F46" s="4"/>
      <c r="G46" s="16"/>
    </row>
  </sheetData>
  <mergeCells count="29">
    <mergeCell ref="I17:J17"/>
    <mergeCell ref="I18:J18"/>
    <mergeCell ref="I22:J22"/>
    <mergeCell ref="I23:J23"/>
    <mergeCell ref="I24:J24"/>
    <mergeCell ref="I19:J19"/>
    <mergeCell ref="I20:J20"/>
    <mergeCell ref="I21:J21"/>
    <mergeCell ref="I25:J25"/>
    <mergeCell ref="I26:J26"/>
    <mergeCell ref="I27:J27"/>
    <mergeCell ref="I28:J28"/>
    <mergeCell ref="I29:J29"/>
    <mergeCell ref="I30:J30"/>
    <mergeCell ref="I31:J31"/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7148A6-4D48-4D52-BA8F-4A9217ABB9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387886-FC00-4E2B-9658-852288644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38B89-B971-46DA-B37C-48A21B6580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BRTC</vt:lpstr>
      <vt:lpstr>BRTC!Print_Area</vt:lpstr>
      <vt:lpstr>BRTC!Print_Titles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2023-04-28T21:09:48Z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